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97252\Desktop\Naama\PostDoc\Data\Results\Data&amp;CodeforValueLLMpaper - September 24\MDS Coordinates\Llama\"/>
    </mc:Choice>
  </mc:AlternateContent>
  <xr:revisionPtr revIDLastSave="0" documentId="13_ncr:1_{E973E089-3CA6-40B1-8747-468F3D73F5D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ll dataset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" l="1"/>
  <c r="E14" i="2"/>
  <c r="E15" i="2"/>
  <c r="E16" i="2"/>
  <c r="E34" i="2"/>
  <c r="E35" i="2"/>
  <c r="E38" i="2"/>
  <c r="E39" i="2"/>
  <c r="E57" i="2"/>
  <c r="E62" i="2"/>
  <c r="E80" i="2"/>
  <c r="E81" i="2"/>
  <c r="E85" i="2"/>
  <c r="B11" i="2"/>
  <c r="B14" i="2"/>
  <c r="B15" i="2"/>
  <c r="B16" i="2"/>
  <c r="B34" i="2"/>
  <c r="B37" i="2"/>
  <c r="B38" i="2"/>
  <c r="B39" i="2"/>
  <c r="B57" i="2"/>
  <c r="B62" i="2"/>
  <c r="B80" i="2"/>
  <c r="B81" i="2"/>
</calcChain>
</file>

<file path=xl/sharedStrings.xml><?xml version="1.0" encoding="utf-8"?>
<sst xmlns="http://schemas.openxmlformats.org/spreadsheetml/2006/main" count="176" uniqueCount="29">
  <si>
    <t>demographic00</t>
  </si>
  <si>
    <t>demographic07</t>
  </si>
  <si>
    <t>persona00</t>
  </si>
  <si>
    <t>persona07</t>
  </si>
  <si>
    <t>names00</t>
  </si>
  <si>
    <t>names07</t>
  </si>
  <si>
    <t>SDT</t>
  </si>
  <si>
    <t>SDA</t>
  </si>
  <si>
    <t>ST</t>
  </si>
  <si>
    <t>HE</t>
  </si>
  <si>
    <t>AC</t>
  </si>
  <si>
    <t>POD</t>
  </si>
  <si>
    <t>POR</t>
  </si>
  <si>
    <t>FAC</t>
  </si>
  <si>
    <t>SEP</t>
  </si>
  <si>
    <t>SES</t>
  </si>
  <si>
    <t>TR</t>
  </si>
  <si>
    <t>COR</t>
  </si>
  <si>
    <t>COI</t>
  </si>
  <si>
    <t>HUM</t>
  </si>
  <si>
    <t>UNN</t>
  </si>
  <si>
    <t>UNC</t>
  </si>
  <si>
    <t>UNT</t>
  </si>
  <si>
    <t>BEC</t>
  </si>
  <si>
    <t>BED</t>
  </si>
  <si>
    <t>D1</t>
  </si>
  <si>
    <t>D2</t>
  </si>
  <si>
    <t>ValueAnchor00</t>
  </si>
  <si>
    <t>ValueAnchor07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</si>
</sst>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7"/>
      <color rgb="FF00000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D059D-2345-4E40-8C22-3EE43528F369}">
  <dimension ref="A1:F90"/>
  <sheetViews>
    <sheetView tabSelected="1" workbookViewId="0">
      <selection activeCell="B5" sqref="B5"/>
    </sheetView>
  </sheetViews>
  <sheetFormatPr defaultRowHeight="14.5" x14ac:dyDescent="0.35"/>
  <sheetData>
    <row r="1" spans="1:6" x14ac:dyDescent="0.35">
      <c r="B1" t="s">
        <v>27</v>
      </c>
      <c r="E1" t="s">
        <v>28</v>
      </c>
    </row>
    <row r="2" spans="1:6" x14ac:dyDescent="0.35">
      <c r="A2" s="1"/>
      <c r="B2" t="s">
        <v>25</v>
      </c>
      <c r="C2" t="s">
        <v>26</v>
      </c>
      <c r="D2" s="1"/>
      <c r="E2" t="s">
        <v>25</v>
      </c>
      <c r="F2" t="s">
        <v>26</v>
      </c>
    </row>
    <row r="3" spans="1:6" x14ac:dyDescent="0.35">
      <c r="A3" s="1" t="s">
        <v>6</v>
      </c>
      <c r="B3">
        <v>0.67342639000000004</v>
      </c>
      <c r="C3">
        <v>-4.1406100000000001E-2</v>
      </c>
      <c r="D3" s="1" t="s">
        <v>6</v>
      </c>
      <c r="E3">
        <v>0.68373335999999996</v>
      </c>
      <c r="F3">
        <v>-7.6467222000000001E-2</v>
      </c>
    </row>
    <row r="4" spans="1:6" x14ac:dyDescent="0.35">
      <c r="A4" s="1" t="s">
        <v>7</v>
      </c>
      <c r="B4">
        <v>0.68199423999999997</v>
      </c>
      <c r="C4">
        <v>2.3417650000000002E-2</v>
      </c>
      <c r="D4" s="1" t="s">
        <v>7</v>
      </c>
      <c r="E4">
        <v>0.67809799999999998</v>
      </c>
      <c r="F4">
        <v>1.2048580000000001E-3</v>
      </c>
    </row>
    <row r="5" spans="1:6" x14ac:dyDescent="0.35">
      <c r="A5" s="1" t="s">
        <v>8</v>
      </c>
      <c r="B5">
        <v>0.53277372999999995</v>
      </c>
      <c r="C5">
        <v>0.48316091</v>
      </c>
      <c r="D5" s="1" t="s">
        <v>8</v>
      </c>
      <c r="E5">
        <v>0.56587498000000003</v>
      </c>
      <c r="F5">
        <v>0.45724315100000001</v>
      </c>
    </row>
    <row r="6" spans="1:6" x14ac:dyDescent="0.35">
      <c r="A6" s="1" t="s">
        <v>9</v>
      </c>
      <c r="B6">
        <v>0.42522666999999997</v>
      </c>
      <c r="C6">
        <v>0.58774820000000005</v>
      </c>
      <c r="D6" s="1" t="s">
        <v>9</v>
      </c>
      <c r="E6">
        <v>0.43525827</v>
      </c>
      <c r="F6">
        <v>0.57161747500000004</v>
      </c>
    </row>
    <row r="7" spans="1:6" x14ac:dyDescent="0.35">
      <c r="A7" s="1" t="s">
        <v>10</v>
      </c>
      <c r="B7">
        <v>6.550454E-2</v>
      </c>
      <c r="C7">
        <v>0.74109442999999997</v>
      </c>
      <c r="D7" s="1" t="s">
        <v>10</v>
      </c>
      <c r="E7">
        <v>9.8990060000000005E-2</v>
      </c>
      <c r="F7">
        <v>0.73531426</v>
      </c>
    </row>
    <row r="8" spans="1:6" x14ac:dyDescent="0.35">
      <c r="A8" s="1" t="s">
        <v>11</v>
      </c>
      <c r="B8">
        <v>-0.23866140999999999</v>
      </c>
      <c r="C8">
        <v>0.66988031999999997</v>
      </c>
      <c r="D8" s="1" t="s">
        <v>11</v>
      </c>
      <c r="E8">
        <v>-0.28961390999999997</v>
      </c>
      <c r="F8">
        <v>0.67692707200000002</v>
      </c>
    </row>
    <row r="9" spans="1:6" x14ac:dyDescent="0.35">
      <c r="A9" s="1" t="s">
        <v>12</v>
      </c>
      <c r="B9">
        <v>-0.16695466</v>
      </c>
      <c r="C9">
        <v>0.70821002</v>
      </c>
      <c r="D9" s="1" t="s">
        <v>12</v>
      </c>
      <c r="E9">
        <v>-0.1871197</v>
      </c>
      <c r="F9">
        <v>0.70377699000000005</v>
      </c>
    </row>
    <row r="10" spans="1:6" x14ac:dyDescent="0.35">
      <c r="A10" s="1" t="s">
        <v>13</v>
      </c>
      <c r="B10">
        <v>-0.33626778000000002</v>
      </c>
      <c r="C10">
        <v>0.62873418000000003</v>
      </c>
      <c r="D10" s="1" t="s">
        <v>13</v>
      </c>
      <c r="E10">
        <v>-0.36011517999999998</v>
      </c>
      <c r="F10">
        <v>0.61693276500000005</v>
      </c>
    </row>
    <row r="11" spans="1:6" x14ac:dyDescent="0.35">
      <c r="A11" s="1" t="s">
        <v>14</v>
      </c>
      <c r="B11">
        <f>-0.63288775</f>
        <v>-0.63288774999999997</v>
      </c>
      <c r="C11">
        <v>-0.20297522000000001</v>
      </c>
      <c r="D11" s="1" t="s">
        <v>14</v>
      </c>
      <c r="E11">
        <f>-0.66140731</f>
        <v>-0.66140730999999997</v>
      </c>
      <c r="F11">
        <v>-0.137453408</v>
      </c>
    </row>
    <row r="12" spans="1:6" x14ac:dyDescent="0.35">
      <c r="A12" s="1" t="s">
        <v>15</v>
      </c>
      <c r="B12">
        <v>-0.68660438999999995</v>
      </c>
      <c r="C12">
        <v>3.5297460000000003E-2</v>
      </c>
      <c r="D12" s="1" t="s">
        <v>15</v>
      </c>
      <c r="E12">
        <v>-0.66680231999999995</v>
      </c>
      <c r="F12">
        <v>2.7063750000000001E-2</v>
      </c>
    </row>
    <row r="13" spans="1:6" x14ac:dyDescent="0.35">
      <c r="A13" s="1" t="s">
        <v>16</v>
      </c>
      <c r="B13">
        <v>-0.63565519000000004</v>
      </c>
      <c r="C13">
        <v>0.29120805999999999</v>
      </c>
      <c r="D13" s="1" t="s">
        <v>16</v>
      </c>
      <c r="E13">
        <v>-0.62785294000000003</v>
      </c>
      <c r="F13">
        <v>0.30709457899999998</v>
      </c>
    </row>
    <row r="14" spans="1:6" x14ac:dyDescent="0.35">
      <c r="A14" s="1" t="s">
        <v>17</v>
      </c>
      <c r="B14">
        <f>-0.64041515</f>
        <v>-0.64041515000000004</v>
      </c>
      <c r="C14">
        <v>-0.20742380999999999</v>
      </c>
      <c r="D14" s="1" t="s">
        <v>17</v>
      </c>
      <c r="E14">
        <f>-0.62236049</f>
        <v>-0.62236049000000004</v>
      </c>
      <c r="F14">
        <v>-0.25928541599999999</v>
      </c>
    </row>
    <row r="15" spans="1:6" x14ac:dyDescent="0.35">
      <c r="A15" s="1" t="s">
        <v>18</v>
      </c>
      <c r="B15">
        <f>-0.48962531</f>
        <v>-0.48962530999999998</v>
      </c>
      <c r="C15">
        <v>-0.45014683</v>
      </c>
      <c r="D15" s="1" t="s">
        <v>18</v>
      </c>
      <c r="E15">
        <f>-0.52763815</f>
        <v>-0.52763815000000003</v>
      </c>
      <c r="F15">
        <v>-0.44496135799999997</v>
      </c>
    </row>
    <row r="16" spans="1:6" x14ac:dyDescent="0.35">
      <c r="A16" s="1" t="s">
        <v>19</v>
      </c>
      <c r="B16">
        <f>-0.22328857</f>
        <v>-0.22328856999999999</v>
      </c>
      <c r="C16">
        <v>-0.64621023</v>
      </c>
      <c r="D16" s="1" t="s">
        <v>19</v>
      </c>
      <c r="E16">
        <f>-0.21608819</f>
        <v>-0.21608819000000001</v>
      </c>
      <c r="F16">
        <v>-0.62484073100000004</v>
      </c>
    </row>
    <row r="17" spans="1:6" x14ac:dyDescent="0.35">
      <c r="A17" s="1" t="s">
        <v>20</v>
      </c>
      <c r="B17">
        <v>0.55124406999999997</v>
      </c>
      <c r="C17">
        <v>-0.44174670999999999</v>
      </c>
      <c r="D17" s="1" t="s">
        <v>20</v>
      </c>
      <c r="E17">
        <v>0.55260710999999996</v>
      </c>
      <c r="F17">
        <v>-0.40483112900000001</v>
      </c>
    </row>
    <row r="18" spans="1:6" x14ac:dyDescent="0.35">
      <c r="A18" s="1" t="s">
        <v>21</v>
      </c>
      <c r="B18">
        <v>0.35788695999999998</v>
      </c>
      <c r="C18">
        <v>-0.57314134999999999</v>
      </c>
      <c r="D18" s="1" t="s">
        <v>21</v>
      </c>
      <c r="E18">
        <v>0.38786082</v>
      </c>
      <c r="F18">
        <v>-0.54877683700000002</v>
      </c>
    </row>
    <row r="19" spans="1:6" x14ac:dyDescent="0.35">
      <c r="A19" s="1" t="s">
        <v>22</v>
      </c>
      <c r="B19">
        <v>0.48111958999999999</v>
      </c>
      <c r="C19">
        <v>-0.49441123999999997</v>
      </c>
      <c r="D19" s="1" t="s">
        <v>22</v>
      </c>
      <c r="E19">
        <v>0.46987466</v>
      </c>
      <c r="F19">
        <v>-0.46736569900000002</v>
      </c>
    </row>
    <row r="20" spans="1:6" x14ac:dyDescent="0.35">
      <c r="A20" s="1" t="s">
        <v>23</v>
      </c>
      <c r="B20">
        <v>8.1561289999999995E-2</v>
      </c>
      <c r="C20">
        <v>-0.61177848999999995</v>
      </c>
      <c r="D20" s="1" t="s">
        <v>23</v>
      </c>
      <c r="E20">
        <v>0.10343131999999999</v>
      </c>
      <c r="F20">
        <v>-0.632318253</v>
      </c>
    </row>
    <row r="21" spans="1:6" x14ac:dyDescent="0.35">
      <c r="A21" s="2" t="s">
        <v>24</v>
      </c>
      <c r="B21">
        <v>0.19962271000000001</v>
      </c>
      <c r="C21">
        <v>-0.49951126000000001</v>
      </c>
      <c r="D21" s="2" t="s">
        <v>24</v>
      </c>
      <c r="E21">
        <v>0.18326961</v>
      </c>
      <c r="F21">
        <v>-0.50087484699999996</v>
      </c>
    </row>
    <row r="24" spans="1:6" x14ac:dyDescent="0.35">
      <c r="B24" t="s">
        <v>0</v>
      </c>
      <c r="E24" t="s">
        <v>1</v>
      </c>
    </row>
    <row r="25" spans="1:6" x14ac:dyDescent="0.35">
      <c r="A25" s="1"/>
      <c r="B25" t="s">
        <v>25</v>
      </c>
      <c r="C25" t="s">
        <v>26</v>
      </c>
      <c r="D25" s="1"/>
      <c r="E25" t="s">
        <v>25</v>
      </c>
      <c r="F25" t="s">
        <v>26</v>
      </c>
    </row>
    <row r="26" spans="1:6" x14ac:dyDescent="0.35">
      <c r="A26" s="1" t="s">
        <v>6</v>
      </c>
      <c r="B26">
        <v>0.65443079000000004</v>
      </c>
      <c r="C26">
        <v>7.0485479000000004E-2</v>
      </c>
      <c r="D26" s="1" t="s">
        <v>6</v>
      </c>
      <c r="E26">
        <v>0.68165690000000001</v>
      </c>
      <c r="F26">
        <v>-0.10472276</v>
      </c>
    </row>
    <row r="27" spans="1:6" x14ac:dyDescent="0.35">
      <c r="A27" s="1" t="s">
        <v>7</v>
      </c>
      <c r="B27">
        <v>0.54335663000000001</v>
      </c>
      <c r="C27">
        <v>-0.49454498499999999</v>
      </c>
      <c r="D27" s="1" t="s">
        <v>7</v>
      </c>
      <c r="E27">
        <v>0.57648929999999998</v>
      </c>
      <c r="F27">
        <v>-0.35913557000000002</v>
      </c>
    </row>
    <row r="28" spans="1:6" x14ac:dyDescent="0.35">
      <c r="A28" s="1" t="s">
        <v>8</v>
      </c>
      <c r="B28">
        <v>0.43443959999999998</v>
      </c>
      <c r="C28">
        <v>0.58443240399999996</v>
      </c>
      <c r="D28" s="1" t="s">
        <v>8</v>
      </c>
      <c r="E28">
        <v>0.39730510000000002</v>
      </c>
      <c r="F28">
        <v>0.62376244999999997</v>
      </c>
    </row>
    <row r="29" spans="1:6" x14ac:dyDescent="0.35">
      <c r="A29" s="1" t="s">
        <v>9</v>
      </c>
      <c r="B29">
        <v>0.38152635000000001</v>
      </c>
      <c r="C29">
        <v>0.59808562399999998</v>
      </c>
      <c r="D29" s="1" t="s">
        <v>9</v>
      </c>
      <c r="E29">
        <v>0.45811410000000002</v>
      </c>
      <c r="F29">
        <v>0.59768520999999997</v>
      </c>
    </row>
    <row r="30" spans="1:6" x14ac:dyDescent="0.35">
      <c r="A30" s="1" t="s">
        <v>10</v>
      </c>
      <c r="B30">
        <v>-9.7359760000000004E-2</v>
      </c>
      <c r="C30">
        <v>0.73918348899999997</v>
      </c>
      <c r="D30" s="1" t="s">
        <v>10</v>
      </c>
      <c r="E30">
        <v>-0.12373439999999999</v>
      </c>
      <c r="F30">
        <v>0.74845134999999996</v>
      </c>
    </row>
    <row r="31" spans="1:6" x14ac:dyDescent="0.35">
      <c r="A31" s="1" t="s">
        <v>11</v>
      </c>
      <c r="B31">
        <v>-0.49581376999999999</v>
      </c>
      <c r="C31">
        <v>0.532035539</v>
      </c>
      <c r="D31" s="1" t="s">
        <v>11</v>
      </c>
      <c r="E31">
        <v>-0.4484668</v>
      </c>
      <c r="F31">
        <v>0.58784002999999996</v>
      </c>
    </row>
    <row r="32" spans="1:6" x14ac:dyDescent="0.35">
      <c r="A32" s="1" t="s">
        <v>12</v>
      </c>
      <c r="B32">
        <v>-0.35190590999999999</v>
      </c>
      <c r="C32">
        <v>0.61975006300000002</v>
      </c>
      <c r="D32" s="1" t="s">
        <v>12</v>
      </c>
      <c r="E32">
        <v>-0.3465666</v>
      </c>
      <c r="F32">
        <v>0.64882112999999997</v>
      </c>
    </row>
    <row r="33" spans="1:6" x14ac:dyDescent="0.35">
      <c r="A33" s="1" t="s">
        <v>13</v>
      </c>
      <c r="B33">
        <v>-0.16850757</v>
      </c>
      <c r="C33">
        <v>0.68017131399999997</v>
      </c>
      <c r="D33" s="1" t="s">
        <v>13</v>
      </c>
      <c r="E33">
        <v>-0.27122200000000002</v>
      </c>
      <c r="F33">
        <v>0.62534641000000002</v>
      </c>
    </row>
    <row r="34" spans="1:6" x14ac:dyDescent="0.35">
      <c r="A34" s="1" t="s">
        <v>14</v>
      </c>
      <c r="B34">
        <f>-0.24759932</f>
        <v>-0.24759932000000001</v>
      </c>
      <c r="C34">
        <v>-0.58679085099999995</v>
      </c>
      <c r="D34" s="1" t="s">
        <v>14</v>
      </c>
      <c r="E34">
        <f>-0.1950284</f>
        <v>-0.19502839999999999</v>
      </c>
      <c r="F34">
        <v>-0.53106483000000004</v>
      </c>
    </row>
    <row r="35" spans="1:6" x14ac:dyDescent="0.35">
      <c r="A35" s="1" t="s">
        <v>15</v>
      </c>
      <c r="B35">
        <v>-0.67470638000000005</v>
      </c>
      <c r="C35">
        <v>3.4860910000000002E-3</v>
      </c>
      <c r="D35" s="1" t="s">
        <v>15</v>
      </c>
      <c r="E35">
        <f>-0.6777683</f>
        <v>-0.67776829999999999</v>
      </c>
      <c r="F35">
        <v>-1.440693E-2</v>
      </c>
    </row>
    <row r="36" spans="1:6" x14ac:dyDescent="0.35">
      <c r="A36" s="1" t="s">
        <v>16</v>
      </c>
      <c r="B36">
        <v>-0.60552737999999995</v>
      </c>
      <c r="C36">
        <v>0.34590697599999998</v>
      </c>
      <c r="D36" s="1" t="s">
        <v>16</v>
      </c>
      <c r="E36">
        <v>-0.59000770000000002</v>
      </c>
      <c r="F36">
        <v>0.38242796000000001</v>
      </c>
    </row>
    <row r="37" spans="1:6" x14ac:dyDescent="0.35">
      <c r="A37" s="1" t="s">
        <v>17</v>
      </c>
      <c r="B37">
        <f>-0.66593687</f>
        <v>-0.66593687000000001</v>
      </c>
      <c r="C37">
        <v>-5.0522810000000001E-2</v>
      </c>
      <c r="D37" s="1" t="s">
        <v>17</v>
      </c>
      <c r="E37">
        <v>-0.68772319999999998</v>
      </c>
      <c r="F37">
        <v>5.7978630000000003E-2</v>
      </c>
    </row>
    <row r="38" spans="1:6" x14ac:dyDescent="0.35">
      <c r="A38" s="1" t="s">
        <v>18</v>
      </c>
      <c r="B38">
        <f>-0.48238984</f>
        <v>-0.48238984000000001</v>
      </c>
      <c r="C38">
        <v>-0.45924201999999997</v>
      </c>
      <c r="D38" s="1" t="s">
        <v>18</v>
      </c>
      <c r="E38">
        <f>-0.5393109</f>
        <v>-0.53931090000000004</v>
      </c>
      <c r="F38">
        <v>-0.33560834</v>
      </c>
    </row>
    <row r="39" spans="1:6" x14ac:dyDescent="0.35">
      <c r="A39" s="1" t="s">
        <v>19</v>
      </c>
      <c r="B39">
        <f>-0.42119367</f>
        <v>-0.42119367000000002</v>
      </c>
      <c r="C39">
        <v>-0.18767737800000001</v>
      </c>
      <c r="D39" s="1" t="s">
        <v>19</v>
      </c>
      <c r="E39">
        <f>-0.3808408</f>
        <v>-0.38084079999999998</v>
      </c>
      <c r="F39">
        <v>-0.480628</v>
      </c>
    </row>
    <row r="40" spans="1:6" x14ac:dyDescent="0.35">
      <c r="A40" s="1" t="s">
        <v>20</v>
      </c>
      <c r="B40">
        <v>0.61193951000000002</v>
      </c>
      <c r="C40">
        <v>-0.40532316299999999</v>
      </c>
      <c r="D40" s="1" t="s">
        <v>20</v>
      </c>
      <c r="E40">
        <v>0.5595405</v>
      </c>
      <c r="F40">
        <v>-0.43908930000000002</v>
      </c>
    </row>
    <row r="41" spans="1:6" x14ac:dyDescent="0.35">
      <c r="A41" s="1" t="s">
        <v>21</v>
      </c>
      <c r="B41">
        <v>0.38414629</v>
      </c>
      <c r="C41">
        <v>-0.33474404699999999</v>
      </c>
      <c r="D41" s="1" t="s">
        <v>21</v>
      </c>
      <c r="E41">
        <v>0.35683500000000001</v>
      </c>
      <c r="F41">
        <v>-0.61686682999999998</v>
      </c>
    </row>
    <row r="42" spans="1:6" x14ac:dyDescent="0.35">
      <c r="A42" s="1" t="s">
        <v>22</v>
      </c>
      <c r="B42">
        <v>0.64995252999999997</v>
      </c>
      <c r="C42">
        <v>-0.355727142</v>
      </c>
      <c r="D42" s="1" t="s">
        <v>22</v>
      </c>
      <c r="E42">
        <v>0.50421130000000003</v>
      </c>
      <c r="F42">
        <v>-0.44553062999999998</v>
      </c>
    </row>
    <row r="43" spans="1:6" x14ac:dyDescent="0.35">
      <c r="A43" s="1" t="s">
        <v>23</v>
      </c>
      <c r="B43">
        <v>0.33413481</v>
      </c>
      <c r="C43">
        <v>-0.65043668899999996</v>
      </c>
      <c r="D43" s="1" t="s">
        <v>23</v>
      </c>
      <c r="E43">
        <v>0.39585979999999998</v>
      </c>
      <c r="F43">
        <v>-0.49467689999999997</v>
      </c>
    </row>
    <row r="44" spans="1:6" x14ac:dyDescent="0.35">
      <c r="A44" s="2" t="s">
        <v>24</v>
      </c>
      <c r="B44">
        <v>0.21701392999999999</v>
      </c>
      <c r="C44">
        <v>-0.64852789600000005</v>
      </c>
      <c r="D44" s="2" t="s">
        <v>24</v>
      </c>
      <c r="E44">
        <v>0.33065719999999998</v>
      </c>
      <c r="F44">
        <v>-0.45058309000000002</v>
      </c>
    </row>
    <row r="47" spans="1:6" x14ac:dyDescent="0.35">
      <c r="B47" t="s">
        <v>2</v>
      </c>
      <c r="E47" t="s">
        <v>3</v>
      </c>
    </row>
    <row r="48" spans="1:6" x14ac:dyDescent="0.35">
      <c r="A48" s="1"/>
      <c r="B48" t="s">
        <v>25</v>
      </c>
      <c r="C48" t="s">
        <v>26</v>
      </c>
      <c r="D48" s="1"/>
      <c r="E48" t="s">
        <v>25</v>
      </c>
      <c r="F48" t="s">
        <v>26</v>
      </c>
    </row>
    <row r="49" spans="1:6" x14ac:dyDescent="0.35">
      <c r="A49" s="1" t="s">
        <v>6</v>
      </c>
      <c r="B49">
        <v>0.63086710000000001</v>
      </c>
      <c r="C49">
        <v>-0.23351516</v>
      </c>
      <c r="D49" s="1" t="s">
        <v>6</v>
      </c>
      <c r="E49">
        <v>0.67281100000000005</v>
      </c>
      <c r="F49">
        <v>-0.21318608999999999</v>
      </c>
    </row>
    <row r="50" spans="1:6" x14ac:dyDescent="0.35">
      <c r="A50" s="1" t="s">
        <v>7</v>
      </c>
      <c r="B50">
        <v>0.66569809999999996</v>
      </c>
      <c r="C50">
        <v>-0.20168906</v>
      </c>
      <c r="D50" s="1" t="s">
        <v>7</v>
      </c>
      <c r="E50">
        <v>0.68396190000000001</v>
      </c>
      <c r="F50">
        <v>-0.19952387999999999</v>
      </c>
    </row>
    <row r="51" spans="1:6" x14ac:dyDescent="0.35">
      <c r="A51" s="1" t="s">
        <v>8</v>
      </c>
      <c r="B51">
        <v>0.6978723</v>
      </c>
      <c r="C51">
        <v>-9.1698340000000003E-2</v>
      </c>
      <c r="D51" s="1" t="s">
        <v>8</v>
      </c>
      <c r="E51">
        <v>0.69335650000000004</v>
      </c>
      <c r="F51">
        <v>-0.1580221</v>
      </c>
    </row>
    <row r="52" spans="1:6" x14ac:dyDescent="0.35">
      <c r="A52" s="1" t="s">
        <v>9</v>
      </c>
      <c r="B52">
        <v>0.65969719999999998</v>
      </c>
      <c r="C52">
        <v>0.24256235000000001</v>
      </c>
      <c r="D52" s="1" t="s">
        <v>9</v>
      </c>
      <c r="E52">
        <v>0.69573479999999999</v>
      </c>
      <c r="F52">
        <v>0.11904335000000001</v>
      </c>
    </row>
    <row r="53" spans="1:6" x14ac:dyDescent="0.35">
      <c r="A53" s="1" t="s">
        <v>10</v>
      </c>
      <c r="B53">
        <v>-0.30338229999999999</v>
      </c>
      <c r="C53">
        <v>0.64952374999999996</v>
      </c>
      <c r="D53" s="1" t="s">
        <v>10</v>
      </c>
      <c r="E53">
        <v>-0.37909549999999997</v>
      </c>
      <c r="F53">
        <v>0.57426619999999995</v>
      </c>
    </row>
    <row r="54" spans="1:6" x14ac:dyDescent="0.35">
      <c r="A54" s="1" t="s">
        <v>11</v>
      </c>
      <c r="B54">
        <v>-0.63979949999999997</v>
      </c>
      <c r="C54">
        <v>0.28747988000000002</v>
      </c>
      <c r="D54" s="1" t="s">
        <v>11</v>
      </c>
      <c r="E54">
        <v>-0.62694240000000001</v>
      </c>
      <c r="F54">
        <v>0.33221968000000002</v>
      </c>
    </row>
    <row r="55" spans="1:6" x14ac:dyDescent="0.35">
      <c r="A55" s="1" t="s">
        <v>12</v>
      </c>
      <c r="B55">
        <v>-0.60107080000000002</v>
      </c>
      <c r="C55">
        <v>0.36123663</v>
      </c>
      <c r="D55" s="1" t="s">
        <v>12</v>
      </c>
      <c r="E55">
        <v>-0.61250879999999996</v>
      </c>
      <c r="F55">
        <v>0.31841582000000002</v>
      </c>
    </row>
    <row r="56" spans="1:6" x14ac:dyDescent="0.35">
      <c r="A56" s="1" t="s">
        <v>13</v>
      </c>
      <c r="B56">
        <v>-0.549848</v>
      </c>
      <c r="C56">
        <v>0.41607007000000001</v>
      </c>
      <c r="D56" s="1" t="s">
        <v>13</v>
      </c>
      <c r="E56">
        <v>-0.5658455</v>
      </c>
      <c r="F56">
        <v>0.37421757999999999</v>
      </c>
    </row>
    <row r="57" spans="1:6" x14ac:dyDescent="0.35">
      <c r="A57" s="1" t="s">
        <v>14</v>
      </c>
      <c r="B57">
        <f>-0.6157367</f>
        <v>-0.61573670000000003</v>
      </c>
      <c r="C57">
        <v>-0.2034291</v>
      </c>
      <c r="D57" s="1" t="s">
        <v>14</v>
      </c>
      <c r="E57">
        <f>-0.6040968</f>
        <v>-0.60409679999999999</v>
      </c>
      <c r="F57">
        <v>-3.1529349999999998E-2</v>
      </c>
    </row>
    <row r="58" spans="1:6" x14ac:dyDescent="0.35">
      <c r="A58" s="1" t="s">
        <v>15</v>
      </c>
      <c r="B58">
        <v>-0.61635249999999997</v>
      </c>
      <c r="C58">
        <v>0.33939866000000002</v>
      </c>
      <c r="D58" s="1" t="s">
        <v>15</v>
      </c>
      <c r="E58">
        <v>-0.63719340000000002</v>
      </c>
      <c r="F58">
        <v>0.2785416</v>
      </c>
    </row>
    <row r="59" spans="1:6" x14ac:dyDescent="0.35">
      <c r="A59" s="1" t="s">
        <v>16</v>
      </c>
      <c r="B59">
        <v>-0.61773259999999997</v>
      </c>
      <c r="C59">
        <v>0.31641654000000002</v>
      </c>
      <c r="D59" s="1" t="s">
        <v>16</v>
      </c>
      <c r="E59">
        <v>-0.62697729999999996</v>
      </c>
      <c r="F59">
        <v>0.29764761000000001</v>
      </c>
    </row>
    <row r="60" spans="1:6" x14ac:dyDescent="0.35">
      <c r="A60" s="1" t="s">
        <v>17</v>
      </c>
      <c r="B60">
        <v>-0.65546919999999997</v>
      </c>
      <c r="C60">
        <v>0.27052197</v>
      </c>
      <c r="D60" s="1" t="s">
        <v>17</v>
      </c>
      <c r="E60">
        <v>-0.65216649999999998</v>
      </c>
      <c r="F60">
        <v>0.26048555000000001</v>
      </c>
    </row>
    <row r="61" spans="1:6" x14ac:dyDescent="0.35">
      <c r="A61" s="1" t="s">
        <v>18</v>
      </c>
      <c r="B61">
        <v>-0.67610599999999998</v>
      </c>
      <c r="C61">
        <v>4.0892980000000002E-2</v>
      </c>
      <c r="D61" s="1" t="s">
        <v>18</v>
      </c>
      <c r="E61">
        <v>-0.69969110000000001</v>
      </c>
      <c r="F61">
        <v>4.6234200000000003E-2</v>
      </c>
    </row>
    <row r="62" spans="1:6" x14ac:dyDescent="0.35">
      <c r="A62" s="1" t="s">
        <v>19</v>
      </c>
      <c r="B62">
        <f>-0.2995035</f>
        <v>-0.29950349999999998</v>
      </c>
      <c r="C62">
        <v>-0.54266954999999995</v>
      </c>
      <c r="D62" s="1" t="s">
        <v>19</v>
      </c>
      <c r="E62">
        <f>-0.3768056</f>
        <v>-0.37680560000000002</v>
      </c>
      <c r="F62">
        <v>-0.43045811</v>
      </c>
    </row>
    <row r="63" spans="1:6" x14ac:dyDescent="0.35">
      <c r="A63" s="1" t="s">
        <v>20</v>
      </c>
      <c r="B63">
        <v>0.63267499999999999</v>
      </c>
      <c r="C63">
        <v>-0.29348943</v>
      </c>
      <c r="D63" s="1" t="s">
        <v>20</v>
      </c>
      <c r="E63">
        <v>0.66692839999999998</v>
      </c>
      <c r="F63">
        <v>-0.25433108999999998</v>
      </c>
    </row>
    <row r="64" spans="1:6" x14ac:dyDescent="0.35">
      <c r="A64" s="1" t="s">
        <v>21</v>
      </c>
      <c r="B64">
        <v>0.4505943</v>
      </c>
      <c r="C64">
        <v>-0.48209885000000002</v>
      </c>
      <c r="D64" s="1" t="s">
        <v>21</v>
      </c>
      <c r="E64">
        <v>0.48952479999999998</v>
      </c>
      <c r="F64">
        <v>-0.43932819000000001</v>
      </c>
    </row>
    <row r="65" spans="1:6" x14ac:dyDescent="0.35">
      <c r="A65" s="1" t="s">
        <v>22</v>
      </c>
      <c r="B65">
        <v>0.6647016</v>
      </c>
      <c r="C65">
        <v>-0.20083481</v>
      </c>
      <c r="D65" s="1" t="s">
        <v>22</v>
      </c>
      <c r="E65">
        <v>0.67648269999999999</v>
      </c>
      <c r="F65">
        <v>-0.22162224999999999</v>
      </c>
    </row>
    <row r="66" spans="1:6" x14ac:dyDescent="0.35">
      <c r="A66" s="1" t="s">
        <v>23</v>
      </c>
      <c r="B66">
        <v>0.52072019999999997</v>
      </c>
      <c r="C66">
        <v>-0.42023923000000002</v>
      </c>
      <c r="D66" s="1" t="s">
        <v>23</v>
      </c>
      <c r="E66">
        <v>0.53976279999999999</v>
      </c>
      <c r="F66">
        <v>-0.42363009000000001</v>
      </c>
    </row>
    <row r="67" spans="1:6" x14ac:dyDescent="0.35">
      <c r="A67" s="2" t="s">
        <v>24</v>
      </c>
      <c r="B67">
        <v>0.65217530000000001</v>
      </c>
      <c r="C67">
        <v>-0.25443929999999998</v>
      </c>
      <c r="D67" s="2" t="s">
        <v>24</v>
      </c>
      <c r="E67">
        <v>0.66276009999999996</v>
      </c>
      <c r="F67">
        <v>-0.22944044</v>
      </c>
    </row>
    <row r="70" spans="1:6" x14ac:dyDescent="0.35">
      <c r="B70" t="s">
        <v>4</v>
      </c>
      <c r="E70" t="s">
        <v>5</v>
      </c>
    </row>
    <row r="71" spans="1:6" x14ac:dyDescent="0.35">
      <c r="A71" s="1"/>
      <c r="B71" t="s">
        <v>25</v>
      </c>
      <c r="C71" t="s">
        <v>26</v>
      </c>
      <c r="D71" s="1"/>
      <c r="E71" t="s">
        <v>25</v>
      </c>
      <c r="F71" t="s">
        <v>26</v>
      </c>
    </row>
    <row r="72" spans="1:6" x14ac:dyDescent="0.35">
      <c r="A72" s="1" t="s">
        <v>6</v>
      </c>
      <c r="B72">
        <v>0.63559790000000005</v>
      </c>
      <c r="C72">
        <v>-0.44582509999999997</v>
      </c>
      <c r="D72" s="1" t="s">
        <v>6</v>
      </c>
      <c r="E72">
        <v>0.60409347000000002</v>
      </c>
      <c r="F72">
        <v>-0.42055057000000001</v>
      </c>
    </row>
    <row r="73" spans="1:6" x14ac:dyDescent="0.35">
      <c r="A73" s="1" t="s">
        <v>7</v>
      </c>
      <c r="B73">
        <v>0.56967990000000002</v>
      </c>
      <c r="C73">
        <v>-0.51152679999999995</v>
      </c>
      <c r="D73" s="1" t="s">
        <v>7</v>
      </c>
      <c r="E73">
        <v>0.59416446999999994</v>
      </c>
      <c r="F73">
        <v>-0.44880326999999998</v>
      </c>
    </row>
    <row r="74" spans="1:6" x14ac:dyDescent="0.35">
      <c r="A74" s="1" t="s">
        <v>8</v>
      </c>
      <c r="B74">
        <v>0.3744133</v>
      </c>
      <c r="C74">
        <v>0.41314640000000002</v>
      </c>
      <c r="D74" s="1" t="s">
        <v>8</v>
      </c>
      <c r="E74">
        <v>0.29451715000000001</v>
      </c>
      <c r="F74">
        <v>0.48225171999999999</v>
      </c>
    </row>
    <row r="75" spans="1:6" x14ac:dyDescent="0.35">
      <c r="A75" s="1" t="s">
        <v>9</v>
      </c>
      <c r="B75">
        <v>3.2937260000000003E-2</v>
      </c>
      <c r="C75">
        <v>0.63542290000000001</v>
      </c>
      <c r="D75" s="1" t="s">
        <v>9</v>
      </c>
      <c r="E75">
        <v>-5.5105149999999999E-2</v>
      </c>
      <c r="F75">
        <v>0.72172026</v>
      </c>
    </row>
    <row r="76" spans="1:6" x14ac:dyDescent="0.35">
      <c r="A76" s="1" t="s">
        <v>10</v>
      </c>
      <c r="B76">
        <v>-0.41661503999999999</v>
      </c>
      <c r="C76">
        <v>0.51986279999999996</v>
      </c>
      <c r="D76" s="1" t="s">
        <v>10</v>
      </c>
      <c r="E76">
        <v>-0.35299415000000001</v>
      </c>
      <c r="F76">
        <v>0.58200837999999999</v>
      </c>
    </row>
    <row r="77" spans="1:6" x14ac:dyDescent="0.35">
      <c r="A77" s="1" t="s">
        <v>11</v>
      </c>
      <c r="B77">
        <v>-0.43420228999999999</v>
      </c>
      <c r="C77">
        <v>0.57397489999999995</v>
      </c>
      <c r="D77" s="1" t="s">
        <v>11</v>
      </c>
      <c r="E77">
        <v>-0.53395366</v>
      </c>
      <c r="F77">
        <v>0.48724833000000001</v>
      </c>
    </row>
    <row r="78" spans="1:6" x14ac:dyDescent="0.35">
      <c r="A78" s="1" t="s">
        <v>12</v>
      </c>
      <c r="B78">
        <v>-0.49316991999999998</v>
      </c>
      <c r="C78">
        <v>0.48164170000000001</v>
      </c>
      <c r="D78" s="1" t="s">
        <v>12</v>
      </c>
      <c r="E78">
        <v>-0.47896773999999998</v>
      </c>
      <c r="F78">
        <v>0.51183206999999997</v>
      </c>
    </row>
    <row r="79" spans="1:6" x14ac:dyDescent="0.35">
      <c r="A79" s="1" t="s">
        <v>13</v>
      </c>
      <c r="B79">
        <v>-0.48120246</v>
      </c>
      <c r="C79">
        <v>0.51349909999999999</v>
      </c>
      <c r="D79" s="1" t="s">
        <v>13</v>
      </c>
      <c r="E79">
        <v>-0.46851809999999999</v>
      </c>
      <c r="F79">
        <v>0.52771913000000004</v>
      </c>
    </row>
    <row r="80" spans="1:6" x14ac:dyDescent="0.35">
      <c r="A80" s="1" t="s">
        <v>14</v>
      </c>
      <c r="B80">
        <f>-0.20530584</f>
        <v>-0.20530583999999999</v>
      </c>
      <c r="C80">
        <v>-0.44707809999999998</v>
      </c>
      <c r="D80" s="1" t="s">
        <v>14</v>
      </c>
      <c r="E80">
        <f>-0.06775311</f>
        <v>-6.7753110000000005E-2</v>
      </c>
      <c r="F80">
        <v>-0.56389007999999996</v>
      </c>
    </row>
    <row r="81" spans="1:6" x14ac:dyDescent="0.35">
      <c r="A81" s="1" t="s">
        <v>15</v>
      </c>
      <c r="B81">
        <f>-0.54122823</f>
        <v>-0.54122822999999998</v>
      </c>
      <c r="C81">
        <v>-0.2361026</v>
      </c>
      <c r="D81" s="1" t="s">
        <v>15</v>
      </c>
      <c r="E81">
        <f>-0.53991611</f>
        <v>-0.53991610999999995</v>
      </c>
      <c r="F81">
        <v>-0.27351803000000002</v>
      </c>
    </row>
    <row r="82" spans="1:6" x14ac:dyDescent="0.35">
      <c r="A82" s="1" t="s">
        <v>16</v>
      </c>
      <c r="B82">
        <v>-0.53053538</v>
      </c>
      <c r="C82">
        <v>0.42953760000000002</v>
      </c>
      <c r="D82" s="1" t="s">
        <v>16</v>
      </c>
      <c r="E82">
        <v>-0.50781306000000004</v>
      </c>
      <c r="F82">
        <v>0.46478618999999999</v>
      </c>
    </row>
    <row r="83" spans="1:6" x14ac:dyDescent="0.35">
      <c r="A83" s="1" t="s">
        <v>17</v>
      </c>
      <c r="B83">
        <v>-0.70520024999999997</v>
      </c>
      <c r="C83">
        <v>0.1805831</v>
      </c>
      <c r="D83" s="1" t="s">
        <v>17</v>
      </c>
      <c r="E83">
        <v>-0.69064265999999996</v>
      </c>
      <c r="F83">
        <v>7.7663540000000003E-2</v>
      </c>
    </row>
    <row r="84" spans="1:6" x14ac:dyDescent="0.35">
      <c r="A84" s="1" t="s">
        <v>18</v>
      </c>
      <c r="B84">
        <v>-0.64966108</v>
      </c>
      <c r="C84">
        <v>0.31123990000000001</v>
      </c>
      <c r="D84" s="1" t="s">
        <v>18</v>
      </c>
      <c r="E84">
        <v>-0.63420516000000005</v>
      </c>
      <c r="F84">
        <v>0.36558846</v>
      </c>
    </row>
    <row r="85" spans="1:6" x14ac:dyDescent="0.35">
      <c r="A85" s="1" t="s">
        <v>19</v>
      </c>
      <c r="B85">
        <v>-4.510463E-2</v>
      </c>
      <c r="C85">
        <v>0.14158280000000001</v>
      </c>
      <c r="D85" s="1" t="s">
        <v>19</v>
      </c>
      <c r="E85">
        <f>-0.06935211</f>
        <v>-6.9352109999999995E-2</v>
      </c>
      <c r="F85">
        <v>-0.12910047999999999</v>
      </c>
    </row>
    <row r="86" spans="1:6" x14ac:dyDescent="0.35">
      <c r="A86" s="1" t="s">
        <v>20</v>
      </c>
      <c r="B86">
        <v>0.59985215999999997</v>
      </c>
      <c r="C86">
        <v>-0.47682829999999998</v>
      </c>
      <c r="D86" s="1" t="s">
        <v>20</v>
      </c>
      <c r="E86">
        <v>0.57219041999999998</v>
      </c>
      <c r="F86">
        <v>-0.46602254999999998</v>
      </c>
    </row>
    <row r="87" spans="1:6" x14ac:dyDescent="0.35">
      <c r="A87" s="1" t="s">
        <v>21</v>
      </c>
      <c r="B87">
        <v>0.61889612999999999</v>
      </c>
      <c r="C87">
        <v>-0.48880459999999998</v>
      </c>
      <c r="D87" s="1" t="s">
        <v>21</v>
      </c>
      <c r="E87">
        <v>0.5917038</v>
      </c>
      <c r="F87">
        <v>-0.47648045999999999</v>
      </c>
    </row>
    <row r="88" spans="1:6" x14ac:dyDescent="0.35">
      <c r="A88" s="1" t="s">
        <v>22</v>
      </c>
      <c r="B88">
        <v>0.56992308999999997</v>
      </c>
      <c r="C88">
        <v>-0.50286189999999997</v>
      </c>
      <c r="D88" s="1" t="s">
        <v>22</v>
      </c>
      <c r="E88">
        <v>0.59917741000000002</v>
      </c>
      <c r="F88">
        <v>-0.44522427999999997</v>
      </c>
    </row>
    <row r="89" spans="1:6" x14ac:dyDescent="0.35">
      <c r="A89" s="1" t="s">
        <v>23</v>
      </c>
      <c r="B89">
        <v>0.56541874000000003</v>
      </c>
      <c r="C89">
        <v>-0.53995459999999995</v>
      </c>
      <c r="D89" s="1" t="s">
        <v>23</v>
      </c>
      <c r="E89">
        <v>0.58258787999999995</v>
      </c>
      <c r="F89">
        <v>-0.49562291000000003</v>
      </c>
    </row>
    <row r="90" spans="1:6" x14ac:dyDescent="0.35">
      <c r="A90" s="2" t="s">
        <v>24</v>
      </c>
      <c r="B90">
        <v>0.53550662999999998</v>
      </c>
      <c r="C90">
        <v>-0.55150920000000003</v>
      </c>
      <c r="D90" s="2" t="s">
        <v>24</v>
      </c>
      <c r="E90">
        <v>0.56078638999999997</v>
      </c>
      <c r="F90">
        <v>-0.50160545000000001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1</vt:i4>
      </vt:variant>
    </vt:vector>
  </HeadingPairs>
  <TitlesOfParts>
    <vt:vector size="1" baseType="lpstr">
      <vt:lpstr>All datasets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Naama Rozen</dc:creator>
  <cp:lastModifiedBy>נעמה רוזן</cp:lastModifiedBy>
  <dcterms:created xsi:type="dcterms:W3CDTF">2015-06-05T18:19:34Z</dcterms:created>
  <dcterms:modified xsi:type="dcterms:W3CDTF">2024-09-27T11:32:41Z</dcterms:modified>
</cp:coreProperties>
</file>