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<sst xmlns="http://schemas.openxmlformats.org/spreadsheetml/2006/main" count="137" uniqueCount="94">
  <si>
    <t xml:space="preserve">SOURCE DATABASE</t>
  </si>
  <si>
    <t xml:space="preserve">PATH</t>
  </si>
  <si>
    <t xml:space="preserve">MODEL ID</t>
  </si>
  <si>
    <t xml:space="preserve">FULL MODEL NAME</t>
  </si>
  <si>
    <t xml:space="preserve">SHORT ID</t>
  </si>
  <si>
    <t xml:space="preserve">ORGANISM</t>
  </si>
  <si>
    <t xml:space="preserve">METABOLITES</t>
  </si>
  <si>
    <t xml:space="preserve">REACTIONS</t>
  </si>
  <si>
    <t xml:space="preserve">MAX DEGREE METABOLITE</t>
  </si>
  <si>
    <t xml:space="preserve">MAX DEGREE REACTION</t>
  </si>
  <si>
    <t xml:space="preserve">ESSENTIAL REACTIONS (POSITIVE CLASS)</t>
  </si>
  <si>
    <t xml:space="preserve">RATIO OF ESSENTIAL REACTIONS</t>
  </si>
  <si>
    <t xml:space="preserve">METABOLITES OF OBJECTIVE REACTION</t>
  </si>
  <si>
    <t xml:space="preserve">Biomodels</t>
  </si>
  <si>
    <t xml:space="preserve">biomodels/processed/MODEL1507180048.xml</t>
  </si>
  <si>
    <t xml:space="preserve">MODEL1507180048</t>
  </si>
  <si>
    <t xml:space="preserve">Zhang2009 - Genome-scale metabolic network of Thermotoga maritima</t>
  </si>
  <si>
    <t xml:space="preserve">Thermotoga maritima</t>
  </si>
  <si>
    <t xml:space="preserve">Bigg</t>
  </si>
  <si>
    <t xml:space="preserve">bigg/processed/iLJ478.xml</t>
  </si>
  <si>
    <t xml:space="preserve">iLJ478</t>
  </si>
  <si>
    <t xml:space="preserve">Thermotoga maritima MSB8</t>
  </si>
  <si>
    <t xml:space="preserve">biomodels/processed/MODEL2111120001.xml</t>
  </si>
  <si>
    <t xml:space="preserve">Sl2183</t>
  </si>
  <si>
    <t xml:space="preserve">Sl2183 - Tomato metabolic model</t>
  </si>
  <si>
    <t xml:space="preserve">Tomato</t>
  </si>
  <si>
    <t xml:space="preserve">bigg/processed/iSSON_1240.xml</t>
  </si>
  <si>
    <t xml:space="preserve">iSSON_1240</t>
  </si>
  <si>
    <t xml:space="preserve">Shigella sonnei Ss046</t>
  </si>
  <si>
    <t xml:space="preserve">bigg/processed/iIS312.xml</t>
  </si>
  <si>
    <t xml:space="preserve">iIS312</t>
  </si>
  <si>
    <t xml:space="preserve">Trypanosoma cruzi Dm28c</t>
  </si>
  <si>
    <t xml:space="preserve">bigg/processed/iIS312_Epimastigote.xml</t>
  </si>
  <si>
    <t xml:space="preserve">iIS312_Epimastigote</t>
  </si>
  <si>
    <t xml:space="preserve">bigg/processed/iIS312_Trypomastigote.xml</t>
  </si>
  <si>
    <t xml:space="preserve">iIS312_Trypomastigote</t>
  </si>
  <si>
    <t xml:space="preserve">bigg/processed/iIS312_Amastigote.xml</t>
  </si>
  <si>
    <t xml:space="preserve">iIS312_Amastigote</t>
  </si>
  <si>
    <t xml:space="preserve">bigg/processed/iSbBS512_1146.xml</t>
  </si>
  <si>
    <t xml:space="preserve">iSbBS512_1146</t>
  </si>
  <si>
    <t xml:space="preserve">Shigella boydii CDC 3083-94</t>
  </si>
  <si>
    <t xml:space="preserve">bigg/processed/iSBO_1134.xml</t>
  </si>
  <si>
    <t xml:space="preserve">iSBO_1134</t>
  </si>
  <si>
    <t xml:space="preserve">Shigella boydii Sb227</t>
  </si>
  <si>
    <t xml:space="preserve">bigg/processed/iSDY_1059.xml</t>
  </si>
  <si>
    <t xml:space="preserve">iSDY_1059</t>
  </si>
  <si>
    <t xml:space="preserve">Shigella dysenteriae Sd197</t>
  </si>
  <si>
    <t xml:space="preserve">biomodels/processed/MODEL2003240001.xml</t>
  </si>
  <si>
    <t xml:space="preserve">iGD1348</t>
  </si>
  <si>
    <t xml:space="preserve">diCenzo2020 - Sinorhizobium meliloti 1021 genome-scale metabolic model</t>
  </si>
  <si>
    <t xml:space="preserve">Sinorhizobium meliloti 1021</t>
  </si>
  <si>
    <t xml:space="preserve">biomodels/processed/MODEL1507180054.xml</t>
  </si>
  <si>
    <t xml:space="preserve">MODEL1507180054</t>
  </si>
  <si>
    <t xml:space="preserve">Liao2011 - Genome-scale metabolic reconstruction of Klebsiella pneumoniae (iYL1228)</t>
  </si>
  <si>
    <t xml:space="preserve">iYL1228</t>
  </si>
  <si>
    <t xml:space="preserve">Klebsiella pneumoniae (iYL1228)</t>
  </si>
  <si>
    <t xml:space="preserve">bigg/processed/iYL1228.xml</t>
  </si>
  <si>
    <t xml:space="preserve">Klebsiella pneumoniae subsp. pneumoniae MGH 78578</t>
  </si>
  <si>
    <t xml:space="preserve">biomodels/processed/MODEL1507180008.xml</t>
  </si>
  <si>
    <t xml:space="preserve">MODEL1507180008</t>
  </si>
  <si>
    <t xml:space="preserve">Montagud2010 - Genome-scale metabolic network of Synechocystis sp. PCC6803 (iSyn669)</t>
  </si>
  <si>
    <t xml:space="preserve">iSyn669</t>
  </si>
  <si>
    <t xml:space="preserve">Synechocystis sp. PCC6803 (iSyn669)</t>
  </si>
  <si>
    <t xml:space="preserve">biomodels/processed/MODEL1111070001.xml</t>
  </si>
  <si>
    <t xml:space="preserve">Bordbar2011_TissueSpecificHepatocyte_MetabolicNetwork</t>
  </si>
  <si>
    <t xml:space="preserve">Bordbar2011_TissueSpecific-Hepatocyte_MetabolicNetwork</t>
  </si>
  <si>
    <t xml:space="preserve">Tissue Hepatocyte</t>
  </si>
  <si>
    <t xml:space="preserve">biomodels/processed/MODEL1111070000.xml</t>
  </si>
  <si>
    <t xml:space="preserve">Bordbar2011_TissueSpecificAdipocyte_MetabolicNetwork</t>
  </si>
  <si>
    <t xml:space="preserve">Bordbar2011_TissueSpecific-Adipocyte_MetabolicNetwork</t>
  </si>
  <si>
    <t xml:space="preserve">Tissue Specific Adipocyte</t>
  </si>
  <si>
    <t xml:space="preserve">biomodels/processed/MODEL1507180036.xml</t>
  </si>
  <si>
    <t xml:space="preserve">MODEL1507180036</t>
  </si>
  <si>
    <t xml:space="preserve">Pinchuck2010 - Genome-scale metabolic network of Shewanella oneidensis (iSO783)</t>
  </si>
  <si>
    <t xml:space="preserve">iSO783</t>
  </si>
  <si>
    <t xml:space="preserve">Shewanella oneidensis (iSO783)</t>
  </si>
  <si>
    <t xml:space="preserve">biomodels/processed/MODEL1011300000.xml</t>
  </si>
  <si>
    <t xml:space="preserve">Kim2010_VvuMBEL943_V_vulnificus</t>
  </si>
  <si>
    <t xml:space="preserve">Kim2011_VvuMBEL943_2022</t>
  </si>
  <si>
    <t xml:space="preserve">Vibrio vulnificus</t>
  </si>
  <si>
    <t xml:space="preserve">biomodels/processed/MODEL1912100001.xml</t>
  </si>
  <si>
    <t xml:space="preserve">COBRAModel</t>
  </si>
  <si>
    <t xml:space="preserve">Konduru2020 - Genome-scale metabolic reconstruction and in silico analysis of rice leaf blight pathogen, Xanthomonas oryzae</t>
  </si>
  <si>
    <t xml:space="preserve">Xanthomonas oryzae</t>
  </si>
  <si>
    <t xml:space="preserve">biomodels/processed/MODEL1507180049.xml</t>
  </si>
  <si>
    <t xml:space="preserve">MODEL1507180049</t>
  </si>
  <si>
    <t xml:space="preserve">Borodina2005 - Genome-scale metabolic network of Streptomyces coelicolor (iIB711)</t>
  </si>
  <si>
    <t xml:space="preserve">iIB711</t>
  </si>
  <si>
    <t xml:space="preserve">Streptomyces coelicolor</t>
  </si>
  <si>
    <t xml:space="preserve">STATS</t>
  </si>
  <si>
    <t xml:space="preserve">MIN</t>
  </si>
  <si>
    <t xml:space="preserve">MAX</t>
  </si>
  <si>
    <t xml:space="preserve">MEAN</t>
  </si>
  <si>
    <t xml:space="preserve">STD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</si>
</sst>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28"/>
  <sheetViews>
    <sheetView showFormulas="false" showGridLines="true" showRowColHeaders="true" showZeros="true" rightToLeft="false" tabSelected="true" showOutlineSymbols="true" defaultGridColor="true" view="normal" topLeftCell="F1" colorId="64" zoomScale="85" zoomScaleNormal="85" zoomScalePageLayoutView="100" workbookViewId="0">
      <selection pane="topLeft" activeCell="F24" activeCellId="0" sqref="F24:M28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05"/>
    <col collapsed="false" customWidth="true" hidden="false" outlineLevel="0" max="2" min="2" style="0" width="36.31"/>
    <col collapsed="false" customWidth="true" hidden="false" outlineLevel="0" max="3" min="3" style="0" width="48.81"/>
    <col collapsed="false" customWidth="true" hidden="false" outlineLevel="0" max="4" min="4" style="0" width="116.2"/>
    <col collapsed="false" customWidth="true" hidden="false" outlineLevel="0" max="5" min="5" style="0" width="20.05"/>
    <col collapsed="false" customWidth="true" hidden="false" outlineLevel="0" max="6" min="6" style="0" width="46.03"/>
    <col collapsed="false" customWidth="true" hidden="false" outlineLevel="0" max="10" min="7" style="0" width="16.71"/>
    <col collapsed="false" customWidth="true" hidden="false" outlineLevel="0" max="11" min="11" style="0" width="16.59"/>
    <col collapsed="false" customWidth="true" hidden="false" outlineLevel="0" max="12" min="12" style="0" width="17.67"/>
    <col collapsed="false" customWidth="true" hidden="false" outlineLevel="0" max="13" min="13" style="0" width="16.71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customFormat="false" ht="12.8" hidden="false" customHeight="false" outlineLevel="0" collapsed="false">
      <c r="A2" s="0" t="s">
        <v>13</v>
      </c>
      <c r="B2" s="0" t="s">
        <v>14</v>
      </c>
      <c r="C2" s="0" t="s">
        <v>15</v>
      </c>
      <c r="D2" s="0" t="s">
        <v>16</v>
      </c>
      <c r="F2" s="0" t="s">
        <v>17</v>
      </c>
      <c r="G2" s="0" t="n">
        <v>325</v>
      </c>
      <c r="H2" s="0" t="n">
        <v>377</v>
      </c>
      <c r="I2" s="0" t="n">
        <v>180</v>
      </c>
      <c r="J2" s="0" t="n">
        <v>53</v>
      </c>
      <c r="K2" s="0" t="n">
        <v>225</v>
      </c>
      <c r="L2" s="0" t="n">
        <v>0.596816976127321</v>
      </c>
      <c r="M2" s="0" t="n">
        <v>53</v>
      </c>
    </row>
    <row r="3" customFormat="false" ht="12.8" hidden="false" customHeight="false" outlineLevel="0" collapsed="false">
      <c r="A3" s="0" t="s">
        <v>18</v>
      </c>
      <c r="B3" s="0" t="s">
        <v>19</v>
      </c>
      <c r="C3" s="0" t="s">
        <v>20</v>
      </c>
      <c r="D3" s="0" t="s">
        <v>21</v>
      </c>
      <c r="E3" s="0" t="s">
        <v>20</v>
      </c>
      <c r="F3" s="0" t="s">
        <v>21</v>
      </c>
      <c r="G3" s="0" t="n">
        <v>331</v>
      </c>
      <c r="H3" s="0" t="n">
        <v>385</v>
      </c>
      <c r="I3" s="0" t="n">
        <v>187</v>
      </c>
      <c r="J3" s="0" t="n">
        <v>53</v>
      </c>
      <c r="K3" s="0" t="n">
        <v>221</v>
      </c>
      <c r="L3" s="0" t="n">
        <v>0.574025974025974</v>
      </c>
      <c r="M3" s="0" t="n">
        <v>53</v>
      </c>
    </row>
    <row r="4" customFormat="false" ht="12.8" hidden="false" customHeight="false" outlineLevel="0" collapsed="false">
      <c r="A4" s="0" t="s">
        <v>13</v>
      </c>
      <c r="B4" s="0" t="s">
        <v>22</v>
      </c>
      <c r="C4" s="0" t="s">
        <v>23</v>
      </c>
      <c r="D4" s="0" t="s">
        <v>24</v>
      </c>
      <c r="F4" s="0" t="s">
        <v>25</v>
      </c>
      <c r="G4" s="0" t="n">
        <v>791</v>
      </c>
      <c r="H4" s="0" t="n">
        <v>1098</v>
      </c>
      <c r="I4" s="0" t="n">
        <v>275</v>
      </c>
      <c r="J4" s="0" t="n">
        <v>64</v>
      </c>
      <c r="K4" s="0" t="n">
        <v>24</v>
      </c>
      <c r="L4" s="0" t="n">
        <v>0.021857923497268</v>
      </c>
      <c r="M4" s="0" t="n">
        <v>64</v>
      </c>
    </row>
    <row r="5" customFormat="false" ht="12.8" hidden="false" customHeight="false" outlineLevel="0" collapsed="false">
      <c r="A5" s="0" t="s">
        <v>18</v>
      </c>
      <c r="B5" s="0" t="s">
        <v>26</v>
      </c>
      <c r="C5" s="0" t="s">
        <v>27</v>
      </c>
      <c r="D5" s="0" t="s">
        <v>28</v>
      </c>
      <c r="E5" s="0" t="s">
        <v>27</v>
      </c>
      <c r="F5" s="0" t="s">
        <v>28</v>
      </c>
      <c r="G5" s="0" t="n">
        <v>1066</v>
      </c>
      <c r="H5" s="0" t="n">
        <v>1601</v>
      </c>
      <c r="I5" s="0" t="n">
        <v>738</v>
      </c>
      <c r="J5" s="0" t="n">
        <v>72</v>
      </c>
      <c r="K5" s="0" t="n">
        <v>282</v>
      </c>
      <c r="L5" s="0" t="n">
        <v>0.176139912554653</v>
      </c>
      <c r="M5" s="0" t="n">
        <v>72</v>
      </c>
    </row>
    <row r="6" customFormat="false" ht="12.8" hidden="false" customHeight="false" outlineLevel="0" collapsed="false">
      <c r="A6" s="0" t="s">
        <v>18</v>
      </c>
      <c r="B6" s="0" t="s">
        <v>29</v>
      </c>
      <c r="C6" s="0" t="s">
        <v>30</v>
      </c>
      <c r="D6" s="0" t="s">
        <v>31</v>
      </c>
      <c r="E6" s="0" t="s">
        <v>30</v>
      </c>
      <c r="F6" s="0" t="s">
        <v>31</v>
      </c>
      <c r="G6" s="0" t="n">
        <v>212</v>
      </c>
      <c r="H6" s="0" t="n">
        <v>232</v>
      </c>
      <c r="I6" s="0" t="n">
        <v>58</v>
      </c>
      <c r="J6" s="0" t="n">
        <v>43</v>
      </c>
      <c r="K6" s="0" t="n">
        <v>59</v>
      </c>
      <c r="L6" s="0" t="n">
        <v>0.254310344827586</v>
      </c>
      <c r="M6" s="0" t="n">
        <v>43</v>
      </c>
    </row>
    <row r="7" customFormat="false" ht="12.8" hidden="false" customHeight="false" outlineLevel="0" collapsed="false">
      <c r="A7" s="0" t="s">
        <v>18</v>
      </c>
      <c r="B7" s="0" t="s">
        <v>32</v>
      </c>
      <c r="C7" s="0" t="s">
        <v>33</v>
      </c>
      <c r="D7" s="0" t="s">
        <v>31</v>
      </c>
      <c r="E7" s="0" t="s">
        <v>33</v>
      </c>
      <c r="F7" s="0" t="s">
        <v>31</v>
      </c>
      <c r="G7" s="0" t="n">
        <v>210</v>
      </c>
      <c r="H7" s="0" t="n">
        <v>230</v>
      </c>
      <c r="I7" s="0" t="n">
        <v>58</v>
      </c>
      <c r="J7" s="0" t="n">
        <v>43</v>
      </c>
      <c r="K7" s="0" t="n">
        <v>59</v>
      </c>
      <c r="L7" s="0" t="n">
        <v>0.256521739130435</v>
      </c>
      <c r="M7" s="0" t="n">
        <v>43</v>
      </c>
    </row>
    <row r="8" customFormat="false" ht="12.8" hidden="false" customHeight="false" outlineLevel="0" collapsed="false">
      <c r="A8" s="0" t="s">
        <v>18</v>
      </c>
      <c r="B8" s="0" t="s">
        <v>34</v>
      </c>
      <c r="C8" s="0" t="s">
        <v>35</v>
      </c>
      <c r="D8" s="0" t="s">
        <v>31</v>
      </c>
      <c r="E8" s="0" t="s">
        <v>35</v>
      </c>
      <c r="F8" s="0" t="s">
        <v>31</v>
      </c>
      <c r="G8" s="0" t="n">
        <v>179</v>
      </c>
      <c r="H8" s="0" t="n">
        <v>193</v>
      </c>
      <c r="I8" s="0" t="n">
        <v>50</v>
      </c>
      <c r="J8" s="0" t="n">
        <v>43</v>
      </c>
      <c r="K8" s="0" t="n">
        <v>50</v>
      </c>
      <c r="L8" s="0" t="n">
        <v>0.259067357512953</v>
      </c>
      <c r="M8" s="0" t="n">
        <v>38</v>
      </c>
    </row>
    <row r="9" customFormat="false" ht="12.8" hidden="false" customHeight="false" outlineLevel="0" collapsed="false">
      <c r="A9" s="0" t="s">
        <v>18</v>
      </c>
      <c r="B9" s="0" t="s">
        <v>36</v>
      </c>
      <c r="C9" s="0" t="s">
        <v>37</v>
      </c>
      <c r="D9" s="0" t="s">
        <v>31</v>
      </c>
      <c r="E9" s="0" t="s">
        <v>37</v>
      </c>
      <c r="F9" s="0" t="s">
        <v>31</v>
      </c>
      <c r="G9" s="0" t="n">
        <v>196</v>
      </c>
      <c r="H9" s="0" t="n">
        <v>208</v>
      </c>
      <c r="I9" s="0" t="n">
        <v>51</v>
      </c>
      <c r="J9" s="0" t="n">
        <v>43</v>
      </c>
      <c r="K9" s="0" t="n">
        <v>69</v>
      </c>
      <c r="L9" s="0" t="n">
        <v>0.331730769230769</v>
      </c>
      <c r="M9" s="0" t="n">
        <v>43</v>
      </c>
    </row>
    <row r="10" customFormat="false" ht="12.8" hidden="false" customHeight="false" outlineLevel="0" collapsed="false">
      <c r="A10" s="0" t="s">
        <v>18</v>
      </c>
      <c r="B10" s="0" t="s">
        <v>38</v>
      </c>
      <c r="C10" s="0" t="s">
        <v>39</v>
      </c>
      <c r="D10" s="0" t="s">
        <v>40</v>
      </c>
      <c r="E10" s="0" t="s">
        <v>39</v>
      </c>
      <c r="F10" s="0" t="s">
        <v>40</v>
      </c>
      <c r="G10" s="0" t="n">
        <v>1018</v>
      </c>
      <c r="H10" s="0" t="n">
        <v>1540</v>
      </c>
      <c r="I10" s="0" t="n">
        <v>709</v>
      </c>
      <c r="J10" s="0" t="n">
        <v>72</v>
      </c>
      <c r="K10" s="0" t="n">
        <v>293</v>
      </c>
      <c r="L10" s="0" t="n">
        <v>0.19025974025974</v>
      </c>
      <c r="M10" s="0" t="n">
        <v>72</v>
      </c>
    </row>
    <row r="11" customFormat="false" ht="12.8" hidden="false" customHeight="false" outlineLevel="0" collapsed="false">
      <c r="A11" s="0" t="s">
        <v>18</v>
      </c>
      <c r="B11" s="0" t="s">
        <v>41</v>
      </c>
      <c r="C11" s="0" t="s">
        <v>42</v>
      </c>
      <c r="D11" s="0" t="s">
        <v>43</v>
      </c>
      <c r="E11" s="0" t="s">
        <v>42</v>
      </c>
      <c r="F11" s="0" t="s">
        <v>43</v>
      </c>
      <c r="G11" s="0" t="n">
        <v>1022</v>
      </c>
      <c r="H11" s="0" t="n">
        <v>1530</v>
      </c>
      <c r="I11" s="0" t="n">
        <v>715</v>
      </c>
      <c r="J11" s="0" t="n">
        <v>72</v>
      </c>
      <c r="K11" s="0" t="n">
        <v>293</v>
      </c>
      <c r="L11" s="0" t="n">
        <v>0.191503267973856</v>
      </c>
      <c r="M11" s="0" t="n">
        <v>72</v>
      </c>
    </row>
    <row r="12" customFormat="false" ht="12.8" hidden="false" customHeight="false" outlineLevel="0" collapsed="false">
      <c r="A12" s="0" t="s">
        <v>18</v>
      </c>
      <c r="B12" s="0" t="s">
        <v>44</v>
      </c>
      <c r="C12" s="0" t="s">
        <v>45</v>
      </c>
      <c r="D12" s="0" t="s">
        <v>46</v>
      </c>
      <c r="E12" s="0" t="s">
        <v>45</v>
      </c>
      <c r="F12" s="0" t="s">
        <v>46</v>
      </c>
      <c r="G12" s="0" t="n">
        <v>1026</v>
      </c>
      <c r="H12" s="0" t="n">
        <v>1502</v>
      </c>
      <c r="I12" s="0" t="n">
        <v>682</v>
      </c>
      <c r="J12" s="0" t="n">
        <v>72</v>
      </c>
      <c r="K12" s="0" t="n">
        <v>282</v>
      </c>
      <c r="L12" s="0" t="n">
        <v>0.187749667110519</v>
      </c>
      <c r="M12" s="0" t="n">
        <v>72</v>
      </c>
    </row>
    <row r="13" customFormat="false" ht="12.8" hidden="false" customHeight="false" outlineLevel="0" collapsed="false">
      <c r="A13" s="0" t="s">
        <v>13</v>
      </c>
      <c r="B13" s="0" t="s">
        <v>47</v>
      </c>
      <c r="C13" s="0" t="s">
        <v>48</v>
      </c>
      <c r="D13" s="0" t="s">
        <v>49</v>
      </c>
      <c r="F13" s="0" t="s">
        <v>50</v>
      </c>
      <c r="G13" s="0" t="n">
        <v>1159</v>
      </c>
      <c r="H13" s="0" t="n">
        <v>1403</v>
      </c>
      <c r="I13" s="0" t="n">
        <v>714</v>
      </c>
      <c r="J13" s="0" t="n">
        <v>58</v>
      </c>
      <c r="K13" s="0" t="n">
        <v>439</v>
      </c>
      <c r="L13" s="0" t="n">
        <v>0.312900926585887</v>
      </c>
      <c r="M13" s="0" t="n">
        <v>58</v>
      </c>
    </row>
    <row r="14" customFormat="false" ht="12.8" hidden="false" customHeight="false" outlineLevel="0" collapsed="false">
      <c r="A14" s="0" t="s">
        <v>13</v>
      </c>
      <c r="B14" s="0" t="s">
        <v>51</v>
      </c>
      <c r="C14" s="0" t="s">
        <v>52</v>
      </c>
      <c r="D14" s="0" t="s">
        <v>53</v>
      </c>
      <c r="E14" s="0" t="s">
        <v>54</v>
      </c>
      <c r="F14" s="0" t="s">
        <v>55</v>
      </c>
      <c r="G14" s="0" t="n">
        <v>830</v>
      </c>
      <c r="H14" s="0" t="n">
        <v>1223</v>
      </c>
      <c r="I14" s="0" t="n">
        <v>529</v>
      </c>
      <c r="J14" s="0" t="n">
        <v>59</v>
      </c>
      <c r="K14" s="0" t="n">
        <v>203</v>
      </c>
      <c r="L14" s="0" t="n">
        <v>0.165985282093213</v>
      </c>
      <c r="M14" s="0" t="n">
        <v>59</v>
      </c>
    </row>
    <row r="15" customFormat="false" ht="12.8" hidden="false" customHeight="false" outlineLevel="0" collapsed="false">
      <c r="A15" s="0" t="s">
        <v>18</v>
      </c>
      <c r="B15" s="0" t="s">
        <v>56</v>
      </c>
      <c r="C15" s="0" t="s">
        <v>54</v>
      </c>
      <c r="D15" s="0" t="s">
        <v>57</v>
      </c>
      <c r="E15" s="0" t="s">
        <v>54</v>
      </c>
      <c r="F15" s="0" t="s">
        <v>57</v>
      </c>
      <c r="G15" s="0" t="n">
        <v>830</v>
      </c>
      <c r="H15" s="0" t="n">
        <v>1223</v>
      </c>
      <c r="I15" s="0" t="n">
        <v>529</v>
      </c>
      <c r="J15" s="0" t="n">
        <v>59</v>
      </c>
      <c r="K15" s="0" t="n">
        <v>203</v>
      </c>
      <c r="L15" s="0" t="n">
        <v>0.165985282093213</v>
      </c>
      <c r="M15" s="0" t="n">
        <v>59</v>
      </c>
    </row>
    <row r="16" customFormat="false" ht="12.8" hidden="false" customHeight="false" outlineLevel="0" collapsed="false">
      <c r="A16" s="0" t="s">
        <v>13</v>
      </c>
      <c r="B16" s="0" t="s">
        <v>58</v>
      </c>
      <c r="C16" s="0" t="s">
        <v>59</v>
      </c>
      <c r="D16" s="0" t="s">
        <v>60</v>
      </c>
      <c r="E16" s="0" t="s">
        <v>61</v>
      </c>
      <c r="F16" s="0" t="s">
        <v>62</v>
      </c>
      <c r="G16" s="0" t="n">
        <v>392</v>
      </c>
      <c r="H16" s="0" t="n">
        <v>498</v>
      </c>
      <c r="I16" s="0" t="n">
        <v>135</v>
      </c>
      <c r="J16" s="0" t="n">
        <v>43</v>
      </c>
      <c r="K16" s="0" t="n">
        <v>212</v>
      </c>
      <c r="L16" s="0" t="n">
        <v>0.42570281124498</v>
      </c>
      <c r="M16" s="0" t="n">
        <v>43</v>
      </c>
    </row>
    <row r="17" customFormat="false" ht="12.8" hidden="false" customHeight="false" outlineLevel="0" collapsed="false">
      <c r="A17" s="0" t="s">
        <v>13</v>
      </c>
      <c r="B17" s="0" t="s">
        <v>63</v>
      </c>
      <c r="C17" s="0" t="s">
        <v>64</v>
      </c>
      <c r="D17" s="0" t="s">
        <v>65</v>
      </c>
      <c r="F17" s="0" t="s">
        <v>66</v>
      </c>
      <c r="G17" s="0" t="n">
        <v>537</v>
      </c>
      <c r="H17" s="0" t="n">
        <v>629</v>
      </c>
      <c r="I17" s="0" t="n">
        <v>146</v>
      </c>
      <c r="J17" s="0" t="n">
        <v>45</v>
      </c>
      <c r="K17" s="0" t="n">
        <v>232</v>
      </c>
      <c r="L17" s="0" t="n">
        <v>0.368839427662957</v>
      </c>
      <c r="M17" s="0" t="n">
        <v>45</v>
      </c>
    </row>
    <row r="18" customFormat="false" ht="12.8" hidden="false" customHeight="false" outlineLevel="0" collapsed="false">
      <c r="A18" s="0" t="s">
        <v>13</v>
      </c>
      <c r="B18" s="0" t="s">
        <v>67</v>
      </c>
      <c r="C18" s="0" t="s">
        <v>68</v>
      </c>
      <c r="D18" s="0" t="s">
        <v>69</v>
      </c>
      <c r="F18" s="0" t="s">
        <v>70</v>
      </c>
      <c r="G18" s="0" t="n">
        <v>510</v>
      </c>
      <c r="H18" s="0" t="n">
        <v>578</v>
      </c>
      <c r="I18" s="0" t="n">
        <v>128</v>
      </c>
      <c r="J18" s="0" t="n">
        <v>43</v>
      </c>
      <c r="K18" s="0" t="n">
        <v>245</v>
      </c>
      <c r="L18" s="0" t="n">
        <v>0.423875432525952</v>
      </c>
      <c r="M18" s="0" t="n">
        <v>43</v>
      </c>
    </row>
    <row r="19" customFormat="false" ht="12.8" hidden="false" customHeight="false" outlineLevel="0" collapsed="false">
      <c r="A19" s="0" t="s">
        <v>13</v>
      </c>
      <c r="B19" s="0" t="s">
        <v>71</v>
      </c>
      <c r="C19" s="0" t="s">
        <v>72</v>
      </c>
      <c r="D19" s="0" t="s">
        <v>73</v>
      </c>
      <c r="E19" s="0" t="s">
        <v>74</v>
      </c>
      <c r="F19" s="0" t="s">
        <v>75</v>
      </c>
      <c r="G19" s="0" t="n">
        <v>528</v>
      </c>
      <c r="H19" s="0" t="n">
        <v>696</v>
      </c>
      <c r="I19" s="0" t="n">
        <v>297</v>
      </c>
      <c r="J19" s="0" t="n">
        <v>46</v>
      </c>
      <c r="K19" s="0" t="n">
        <v>199</v>
      </c>
      <c r="L19" s="0" t="n">
        <v>0.285919540229885</v>
      </c>
      <c r="M19" s="0" t="n">
        <v>30</v>
      </c>
    </row>
    <row r="20" customFormat="false" ht="12.8" hidden="false" customHeight="false" outlineLevel="0" collapsed="false">
      <c r="A20" s="0" t="s">
        <v>13</v>
      </c>
      <c r="B20" s="0" t="s">
        <v>76</v>
      </c>
      <c r="C20" s="0" t="s">
        <v>77</v>
      </c>
      <c r="D20" s="0" t="s">
        <v>78</v>
      </c>
      <c r="F20" s="0" t="s">
        <v>79</v>
      </c>
      <c r="G20" s="0" t="n">
        <v>460</v>
      </c>
      <c r="H20" s="0" t="n">
        <v>704</v>
      </c>
      <c r="I20" s="0" t="n">
        <v>137</v>
      </c>
      <c r="J20" s="0" t="n">
        <v>24</v>
      </c>
      <c r="K20" s="0" t="n">
        <v>141</v>
      </c>
      <c r="L20" s="0" t="n">
        <v>0.200284090909091</v>
      </c>
      <c r="M20" s="0" t="n">
        <v>1</v>
      </c>
    </row>
    <row r="21" customFormat="false" ht="12.8" hidden="false" customHeight="false" outlineLevel="0" collapsed="false">
      <c r="A21" s="0" t="s">
        <v>13</v>
      </c>
      <c r="B21" s="0" t="s">
        <v>80</v>
      </c>
      <c r="C21" s="0" t="s">
        <v>81</v>
      </c>
      <c r="D21" s="0" t="s">
        <v>82</v>
      </c>
      <c r="F21" s="0" t="s">
        <v>83</v>
      </c>
      <c r="G21" s="0" t="n">
        <v>495</v>
      </c>
      <c r="H21" s="0" t="n">
        <v>657</v>
      </c>
      <c r="I21" s="0" t="n">
        <v>330</v>
      </c>
      <c r="J21" s="0" t="n">
        <v>53</v>
      </c>
      <c r="K21" s="0" t="n">
        <v>194</v>
      </c>
      <c r="L21" s="0" t="n">
        <v>0.295281582952816</v>
      </c>
      <c r="M21" s="0" t="n">
        <v>1</v>
      </c>
    </row>
    <row r="22" customFormat="false" ht="12.8" hidden="false" customHeight="false" outlineLevel="0" collapsed="false">
      <c r="A22" s="0" t="s">
        <v>13</v>
      </c>
      <c r="B22" s="0" t="s">
        <v>84</v>
      </c>
      <c r="C22" s="0" t="s">
        <v>85</v>
      </c>
      <c r="D22" s="0" t="s">
        <v>86</v>
      </c>
      <c r="E22" s="0" t="s">
        <v>87</v>
      </c>
      <c r="F22" s="0" t="s">
        <v>88</v>
      </c>
      <c r="G22" s="0" t="n">
        <v>435</v>
      </c>
      <c r="H22" s="0" t="n">
        <v>906</v>
      </c>
      <c r="I22" s="0" t="n">
        <v>150</v>
      </c>
      <c r="J22" s="0" t="n">
        <v>24</v>
      </c>
      <c r="K22" s="0" t="n">
        <v>89</v>
      </c>
      <c r="L22" s="0" t="n">
        <v>0.098233995584989</v>
      </c>
      <c r="M22" s="0" t="n">
        <v>12</v>
      </c>
    </row>
    <row r="24" customFormat="false" ht="12.8" hidden="false" customHeight="false" outlineLevel="0" collapsed="false">
      <c r="F24" s="2" t="s">
        <v>89</v>
      </c>
    </row>
    <row r="25" customFormat="false" ht="12.8" hidden="false" customHeight="false" outlineLevel="0" collapsed="false">
      <c r="F25" s="0" t="s">
        <v>90</v>
      </c>
      <c r="G25" s="0" t="n">
        <f aca="false">MIN(G1:G21)</f>
        <v>179</v>
      </c>
      <c r="H25" s="0" t="n">
        <f aca="false">MIN(H1:H21)</f>
        <v>193</v>
      </c>
      <c r="I25" s="0" t="n">
        <f aca="false">MIN(I1:I21)</f>
        <v>50</v>
      </c>
      <c r="J25" s="0" t="n">
        <f aca="false">MIN(J1:J21)</f>
        <v>24</v>
      </c>
      <c r="K25" s="0" t="n">
        <f aca="false">MIN(K1:K21)</f>
        <v>24</v>
      </c>
      <c r="L25" s="0" t="n">
        <f aca="false">MIN(L1:L21)</f>
        <v>0.021857923497268</v>
      </c>
      <c r="M25" s="0" t="n">
        <f aca="false">MIN(M1:M21)</f>
        <v>1</v>
      </c>
    </row>
    <row r="26" customFormat="false" ht="12.8" hidden="false" customHeight="false" outlineLevel="0" collapsed="false">
      <c r="F26" s="0" t="s">
        <v>91</v>
      </c>
      <c r="G26" s="0" t="n">
        <f aca="false">MAX(G1:G21)</f>
        <v>1159</v>
      </c>
      <c r="H26" s="0" t="n">
        <f aca="false">MAX(H1:H21)</f>
        <v>1601</v>
      </c>
      <c r="I26" s="0" t="n">
        <f aca="false">MAX(I1:I21)</f>
        <v>738</v>
      </c>
      <c r="J26" s="0" t="n">
        <f aca="false">MAX(J1:J21)</f>
        <v>72</v>
      </c>
      <c r="K26" s="0" t="n">
        <f aca="false">MAX(K1:K21)</f>
        <v>439</v>
      </c>
      <c r="L26" s="0" t="n">
        <f aca="false">MAX(L1:L21)</f>
        <v>0.596816976127321</v>
      </c>
      <c r="M26" s="0" t="n">
        <f aca="false">MAX(M1:M21)</f>
        <v>72</v>
      </c>
    </row>
    <row r="27" customFormat="false" ht="12.8" hidden="false" customHeight="false" outlineLevel="0" collapsed="false">
      <c r="F27" s="0" t="s">
        <v>92</v>
      </c>
      <c r="G27" s="0" t="n">
        <f aca="false">AVERAGE(G1:G21)</f>
        <v>605.85</v>
      </c>
      <c r="H27" s="0" t="n">
        <f aca="false">AVERAGE(H1:H21)</f>
        <v>825.35</v>
      </c>
      <c r="I27" s="0" t="n">
        <f aca="false">AVERAGE(I1:I21)</f>
        <v>332.4</v>
      </c>
      <c r="J27" s="0" t="n">
        <f aca="false">AVERAGE(J1:J21)</f>
        <v>53</v>
      </c>
      <c r="K27" s="0" t="n">
        <f aca="false">AVERAGE(K1:K21)</f>
        <v>196.25</v>
      </c>
      <c r="L27" s="0" t="n">
        <f aca="false">AVERAGE(L1:L21)</f>
        <v>0.284237902427453</v>
      </c>
      <c r="M27" s="0" t="n">
        <f aca="false">AVERAGE(M1:M21)</f>
        <v>48.2</v>
      </c>
    </row>
    <row r="28" customFormat="false" ht="12.8" hidden="false" customHeight="false" outlineLevel="0" collapsed="false">
      <c r="F28" s="0" t="s">
        <v>93</v>
      </c>
      <c r="G28" s="0" t="n">
        <f aca="false">STDEV(G1:G21)</f>
        <v>331.483630619102</v>
      </c>
      <c r="H28" s="0" t="n">
        <f aca="false">STDEV(H1:H21)</f>
        <v>509.908379283139</v>
      </c>
      <c r="I28" s="0" t="n">
        <f aca="false">STDEV(I1:I21)</f>
        <v>262.576585319207</v>
      </c>
      <c r="J28" s="0" t="n">
        <f aca="false">STDEV(J1:J21)</f>
        <v>13.0101175204045</v>
      </c>
      <c r="K28" s="0" t="n">
        <f aca="false">STDEV(K1:K21)</f>
        <v>104.069751406904</v>
      </c>
      <c r="L28" s="0" t="n">
        <f aca="false">STDEV(L1:L21)</f>
        <v>0.140700528849248</v>
      </c>
      <c r="M28" s="0" t="n">
        <f aca="false">STDEV(M1:M21)</f>
        <v>20.4259896365287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dcterms:modified xsi:type="dcterms:W3CDTF">2023-09-16T11:20:17Z</dcterms:modified>
  <cp:revision>2</cp:revision>
  <dc:subject/>
  <dc:title/>
</cp:coreProperties>
</file>