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/>
  <mc:AlternateContent xmlns:mc="http://schemas.openxmlformats.org/markup-compatibility/2006">
    <mc:Choice Requires="x15">
      <x15ac:absPath xmlns:x15ac="http://schemas.microsoft.com/office/spreadsheetml/2010/11/ac" url="/Users/florisholstege/Documents/GitHub/opt-separation/results/"/>
    </mc:Choice>
  </mc:AlternateContent>
  <xr:revisionPtr revIDLastSave="0" documentId="13_ncr:1_{21F0CE18-DF80-E847-858C-513B43503E5B}" xr6:coauthVersionLast="47" xr6:coauthVersionMax="47" xr10:uidLastSave="{00000000-0000-0000-0000-000000000000}"/>
  <bookViews>
    <workbookView xWindow="4800" yWindow="500" windowWidth="28800" windowHeight="16400" activeTab="1" xr2:uid="{00000000-000D-0000-FFFF-FFFF00000000}"/>
  </bookViews>
  <sheets>
    <sheet name="full_bert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2" l="1"/>
  <c r="G3" i="2" s="1"/>
  <c r="E4" i="2"/>
  <c r="G4" i="2" s="1"/>
  <c r="F3" i="2" l="1"/>
  <c r="F4" i="2"/>
</calcChain>
</file>

<file path=xl/sharedStrings.xml><?xml version="1.0" encoding="utf-8"?>
<sst xmlns="http://schemas.openxmlformats.org/spreadsheetml/2006/main" count="62" uniqueCount="40">
  <si>
    <t>accuracy</t>
  </si>
  <si>
    <t>tpr_gap</t>
  </si>
  <si>
    <t>approach</t>
  </si>
  <si>
    <t>original</t>
  </si>
  <si>
    <t>retrained</t>
  </si>
  <si>
    <t>projection</t>
  </si>
  <si>
    <t>LEACE</t>
  </si>
  <si>
    <t>80.05 (1.07)</t>
  </si>
  <si>
    <t>81.50 (1.14)</t>
  </si>
  <si>
    <t>11.83 (0.44)</t>
  </si>
  <si>
    <t>12.84 (0.15)</t>
  </si>
  <si>
    <t>SAL</t>
  </si>
  <si>
    <t>77.50 (1.30)</t>
  </si>
  <si>
    <t>81.40 (1.19)</t>
  </si>
  <si>
    <t>12.41 (0.70)</t>
  </si>
  <si>
    <t>13.11 (0.14)</t>
  </si>
  <si>
    <t>opt-sep-proj</t>
  </si>
  <si>
    <t>80.16 (1.07)</t>
  </si>
  <si>
    <t>81.39 (1.06)</t>
  </si>
  <si>
    <t>11.95 (0.35)</t>
  </si>
  <si>
    <t>13.08 (0.16)</t>
  </si>
  <si>
    <t>orig</t>
  </si>
  <si>
    <t>80.30 (1.08)</t>
  </si>
  <si>
    <t>81.38 (1.12)</t>
  </si>
  <si>
    <t>13.73 (0.73)</t>
  </si>
  <si>
    <t>14.34 (0.32)</t>
  </si>
  <si>
    <t>Ours</t>
  </si>
  <si>
    <t>ERM</t>
  </si>
  <si>
    <t>Approach</t>
  </si>
  <si>
    <t>Accuracy</t>
  </si>
  <si>
    <t>TPR Gap</t>
  </si>
  <si>
    <t>Re-training the last layer</t>
  </si>
  <si>
    <t>Using the original model</t>
  </si>
  <si>
    <t>y=0 (not toxic)</t>
  </si>
  <si>
    <t>y=1 (toxic)</t>
  </si>
  <si>
    <t>English</t>
  </si>
  <si>
    <t>German</t>
  </si>
  <si>
    <t>French</t>
  </si>
  <si>
    <t>p(y=a | z=a)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</si>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</sst>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2" fillId="0" borderId="0" xfId="0" applyFont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3" fillId="2" borderId="9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0" fillId="2" borderId="1" xfId="0" applyFill="1" applyBorder="1"/>
    <xf numFmtId="0" fontId="2" fillId="2" borderId="10" xfId="0" applyFont="1" applyFill="1" applyBorder="1"/>
    <xf numFmtId="0" fontId="0" fillId="2" borderId="11" xfId="0" applyFill="1" applyBorder="1"/>
    <xf numFmtId="0" fontId="0" fillId="2" borderId="10" xfId="0" applyFill="1" applyBorder="1"/>
    <xf numFmtId="0" fontId="3" fillId="2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workbookViewId="0">
      <selection activeCell="G11" sqref="G11"/>
    </sheetView>
  </sheetViews>
  <sheetFormatPr baseColWidth="10" defaultColWidth="8.83203125" defaultRowHeight="15" x14ac:dyDescent="0.2"/>
  <cols>
    <col min="1" max="1" width="20.83203125" customWidth="1"/>
    <col min="2" max="2" width="16.6640625" customWidth="1"/>
    <col min="3" max="3" width="15.33203125" customWidth="1"/>
    <col min="4" max="4" width="21.6640625" customWidth="1"/>
    <col min="5" max="5" width="15" customWidth="1"/>
  </cols>
  <sheetData>
    <row r="1" spans="1:5" x14ac:dyDescent="0.2">
      <c r="A1" s="1"/>
      <c r="B1" s="2" t="s">
        <v>0</v>
      </c>
      <c r="C1" s="2"/>
      <c r="D1" s="2" t="s">
        <v>1</v>
      </c>
      <c r="E1" s="2"/>
    </row>
    <row r="2" spans="1:5" x14ac:dyDescent="0.2">
      <c r="A2" s="1" t="s">
        <v>2</v>
      </c>
      <c r="B2" s="1" t="s">
        <v>3</v>
      </c>
      <c r="C2" s="1" t="s">
        <v>4</v>
      </c>
      <c r="D2" s="1" t="s">
        <v>3</v>
      </c>
      <c r="E2" s="1" t="s">
        <v>4</v>
      </c>
    </row>
    <row r="3" spans="1:5" x14ac:dyDescent="0.2">
      <c r="A3" s="1" t="s">
        <v>5</v>
      </c>
    </row>
    <row r="4" spans="1:5" x14ac:dyDescent="0.2">
      <c r="A4" s="1" t="s">
        <v>6</v>
      </c>
      <c r="B4" t="s">
        <v>7</v>
      </c>
      <c r="C4" t="s">
        <v>8</v>
      </c>
      <c r="D4" t="s">
        <v>9</v>
      </c>
      <c r="E4" t="s">
        <v>10</v>
      </c>
    </row>
    <row r="5" spans="1:5" x14ac:dyDescent="0.2">
      <c r="A5" s="1" t="s">
        <v>11</v>
      </c>
      <c r="B5" t="s">
        <v>12</v>
      </c>
      <c r="C5" t="s">
        <v>13</v>
      </c>
      <c r="D5" t="s">
        <v>14</v>
      </c>
      <c r="E5" t="s">
        <v>15</v>
      </c>
    </row>
    <row r="6" spans="1:5" x14ac:dyDescent="0.2">
      <c r="A6" s="1" t="s">
        <v>16</v>
      </c>
      <c r="B6" t="s">
        <v>17</v>
      </c>
      <c r="C6" t="s">
        <v>18</v>
      </c>
      <c r="D6" t="s">
        <v>19</v>
      </c>
      <c r="E6" t="s">
        <v>20</v>
      </c>
    </row>
    <row r="7" spans="1:5" x14ac:dyDescent="0.2">
      <c r="A7" s="1" t="s">
        <v>21</v>
      </c>
      <c r="B7" t="s">
        <v>22</v>
      </c>
      <c r="C7" t="s">
        <v>23</v>
      </c>
      <c r="D7" t="s">
        <v>24</v>
      </c>
      <c r="E7" t="s">
        <v>25</v>
      </c>
    </row>
    <row r="17" spans="1:5" x14ac:dyDescent="0.2">
      <c r="A17" s="15"/>
      <c r="B17" s="19" t="s">
        <v>32</v>
      </c>
      <c r="C17" s="11"/>
      <c r="D17" s="10" t="s">
        <v>31</v>
      </c>
      <c r="E17" s="11"/>
    </row>
    <row r="18" spans="1:5" x14ac:dyDescent="0.2">
      <c r="A18" s="16" t="s">
        <v>28</v>
      </c>
      <c r="B18" s="12" t="s">
        <v>29</v>
      </c>
      <c r="C18" s="14" t="s">
        <v>30</v>
      </c>
      <c r="D18" s="13" t="s">
        <v>29</v>
      </c>
      <c r="E18" s="14" t="s">
        <v>30</v>
      </c>
    </row>
    <row r="19" spans="1:5" x14ac:dyDescent="0.2">
      <c r="A19" s="17" t="s">
        <v>6</v>
      </c>
      <c r="B19" s="4" t="s">
        <v>7</v>
      </c>
      <c r="C19" s="6" t="s">
        <v>9</v>
      </c>
      <c r="D19" s="5" t="s">
        <v>8</v>
      </c>
      <c r="E19" s="6" t="s">
        <v>10</v>
      </c>
    </row>
    <row r="20" spans="1:5" x14ac:dyDescent="0.2">
      <c r="A20" s="17" t="s">
        <v>11</v>
      </c>
      <c r="B20" s="4" t="s">
        <v>12</v>
      </c>
      <c r="C20" s="6" t="s">
        <v>14</v>
      </c>
      <c r="D20" s="5" t="s">
        <v>13</v>
      </c>
      <c r="E20" s="6" t="s">
        <v>15</v>
      </c>
    </row>
    <row r="21" spans="1:5" x14ac:dyDescent="0.2">
      <c r="A21" s="17" t="s">
        <v>26</v>
      </c>
      <c r="B21" s="4" t="s">
        <v>17</v>
      </c>
      <c r="C21" s="6" t="s">
        <v>19</v>
      </c>
      <c r="D21" s="5" t="s">
        <v>18</v>
      </c>
      <c r="E21" s="6" t="s">
        <v>20</v>
      </c>
    </row>
    <row r="22" spans="1:5" x14ac:dyDescent="0.2">
      <c r="A22" s="18" t="s">
        <v>27</v>
      </c>
      <c r="B22" s="7" t="s">
        <v>22</v>
      </c>
      <c r="C22" s="9" t="s">
        <v>24</v>
      </c>
      <c r="D22" s="8" t="s">
        <v>23</v>
      </c>
      <c r="E22" s="9" t="s">
        <v>25</v>
      </c>
    </row>
  </sheetData>
  <mergeCells count="4">
    <mergeCell ref="B1:C1"/>
    <mergeCell ref="D1:E1"/>
    <mergeCell ref="B17:C17"/>
    <mergeCell ref="D17:E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3325E-618B-7045-851B-570C69B30EE0}">
  <dimension ref="D2:I4"/>
  <sheetViews>
    <sheetView tabSelected="1" zoomScale="130" zoomScaleNormal="130" workbookViewId="0">
      <selection activeCell="H9" sqref="H9"/>
    </sheetView>
  </sheetViews>
  <sheetFormatPr baseColWidth="10" defaultRowHeight="15" x14ac:dyDescent="0.2"/>
  <cols>
    <col min="4" max="4" width="13.83203125" customWidth="1"/>
  </cols>
  <sheetData>
    <row r="2" spans="4:9" x14ac:dyDescent="0.2">
      <c r="E2" s="3" t="s">
        <v>35</v>
      </c>
      <c r="F2" s="3" t="s">
        <v>36</v>
      </c>
      <c r="G2" s="3" t="s">
        <v>37</v>
      </c>
      <c r="H2" t="s">
        <v>38</v>
      </c>
      <c r="I2" t="s">
        <v>39</v>
      </c>
    </row>
    <row r="3" spans="4:9" x14ac:dyDescent="0.2">
      <c r="D3" s="3" t="s">
        <v>34</v>
      </c>
      <c r="E3">
        <f>H3*I3</f>
        <v>4500</v>
      </c>
      <c r="F3">
        <f>($I$3-$E$3)/2</f>
        <v>250</v>
      </c>
      <c r="G3">
        <f>($I$3-$E$3)/2</f>
        <v>250</v>
      </c>
      <c r="H3">
        <v>0.9</v>
      </c>
      <c r="I3">
        <v>5000</v>
      </c>
    </row>
    <row r="4" spans="4:9" x14ac:dyDescent="0.2">
      <c r="D4" s="3" t="s">
        <v>33</v>
      </c>
      <c r="E4">
        <f>(1-H3)*I3</f>
        <v>499.99999999999989</v>
      </c>
      <c r="F4">
        <f>($I$3-$E$4)/2</f>
        <v>2250</v>
      </c>
      <c r="G4">
        <f>($I$3-$E$4)/2</f>
        <v>2250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full_bert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Floris Holstege</cp:lastModifiedBy>
  <dcterms:created xsi:type="dcterms:W3CDTF">2025-04-01T15:07:12Z</dcterms:created>
  <dcterms:modified xsi:type="dcterms:W3CDTF">2025-04-03T08:49:01Z</dcterms:modified>
</cp:coreProperties>
</file>